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<sst xmlns="http://schemas.openxmlformats.org/spreadsheetml/2006/main" count="127" uniqueCount="124">
  <si>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</si>
  <si>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</si>
  <si>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</si>
  <si>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</si>
  <si>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</si>
  <si>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</si>
  <si>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</si>
  <si>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</si>
  <si>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</si>
  <si>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</si>
  <si>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</si>
  <si>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</si>
  <si>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</si>
  <si>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</si>
  <si>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</si>
  <si>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</si>
  <si>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</si>
  <si>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</si>
  <si>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</si>
  <si>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</si>
  <si>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</si>
  <si>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</si>
  <si>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</si>
  <si>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</si>
  <si>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</si>
  <si>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</si>
  <si>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</si>
  <si>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</si>
  <si>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</si>
  <si>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</si>
  <si>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</si>
  <si>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</si>
  <si>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</si>
  <si>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</si>
  <si>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</si>
  <si>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</si>
  <si>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</si>
  <si>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</si>
  <si>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</si>
  <si>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</si>
  <si>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</si>
  <si>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</si>
  <si>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</si>
  <si>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</si>
  <si>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</si>
  <si>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</si>
  <si>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</si>
  <si>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</si>
  <si>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</si>
  <si>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</si>
  <si>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</si>
  <si>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</si>
  <si>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</si>
  <si>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</si>
  <si>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</si>
  <si>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</si>
  <si>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</si>
  <si>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</si>
  <si>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</si>
  <si>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</si>
  <si>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</si>
  <si>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</si>
  <si>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</si>
  <si>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</si>
  <si>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</si>
  <si>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</si>
  <si>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</si>
  <si>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</si>
  <si>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</si>
  <si>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</si>
  <si>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</si>
  <si>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</si>
  <si>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</si>
  <si>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</si>
  <si>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</si>
  <si>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</si>
  <si>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</si>
  <si>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</si>
  <si>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</si>
  <si>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</si>
  <si>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</si>
  <si>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</si>
  <si>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</si>
  <si>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</si>
  <si>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</si>
  <si>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</si>
  <si>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</si>
  <si>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</si>
  <si>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</si>
  <si>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</si>
  <si>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</si>
  <si>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</si>
  <si>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</si>
  <si>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</si>
  <si>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</si>
  <si>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</si>
  <si>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</si>
  <si>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</si>
  <si>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</si>
  <si>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</si>
  <si>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</si>
  <si>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</si>
  <si>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</si>
  <si>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</si>
  <si>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</si>
  <si>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</si>
  <si>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</si>
  <si>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</si>
  <si>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</si>
  <si>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</si>
  <si>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</si>
  <si>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</si>
  <si>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</si>
  <si>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</si>
  <si>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</si>
  <si>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</si>
  <si>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</si>
  <si>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</si>
  <si>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</si>
  <si>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</si>
  <si>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</si>
  <si>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2018 y al 30 de Septiembre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</si>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</sst>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66675</xdr:rowOff>
    </xdr:from>
    <xdr:to>
      <xdr:col>1</xdr:col>
      <xdr:colOff>1285875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38125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B2" sqref="B2:G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116786.93</v>
      </c>
      <c r="D9" s="9">
        <f>SUM(D10:D16)</f>
        <v>62387.11</v>
      </c>
      <c r="E9" s="11" t="s">
        <v>8</v>
      </c>
      <c r="F9" s="9">
        <f>SUM(F10:F18)</f>
        <v>12857593.12</v>
      </c>
      <c r="G9" s="9">
        <f>SUM(G10:G18)</f>
        <v>15093323.74</v>
      </c>
    </row>
    <row r="10" spans="2:7" ht="12.75">
      <c r="B10" s="12" t="s">
        <v>9</v>
      </c>
      <c r="C10" s="9">
        <v>0</v>
      </c>
      <c r="D10" s="9">
        <v>21705.33</v>
      </c>
      <c r="E10" s="13" t="s">
        <v>10</v>
      </c>
      <c r="F10" s="9">
        <v>599959.19</v>
      </c>
      <c r="G10" s="9">
        <v>1589376.18</v>
      </c>
    </row>
    <row r="11" spans="2:7" ht="12.75">
      <c r="B11" s="12" t="s">
        <v>11</v>
      </c>
      <c r="C11" s="9">
        <v>116786.93</v>
      </c>
      <c r="D11" s="9">
        <v>40681.78</v>
      </c>
      <c r="E11" s="13" t="s">
        <v>12</v>
      </c>
      <c r="F11" s="9">
        <v>146535.64</v>
      </c>
      <c r="G11" s="9">
        <v>936013.73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1548445.53</v>
      </c>
      <c r="G16" s="9">
        <v>1587431.32</v>
      </c>
    </row>
    <row r="17" spans="2:7" ht="12.75">
      <c r="B17" s="10" t="s">
        <v>23</v>
      </c>
      <c r="C17" s="9">
        <f>SUM(C18:C24)</f>
        <v>2721958.43</v>
      </c>
      <c r="D17" s="9">
        <f>SUM(D18:D24)</f>
        <v>2223147.7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-7709.64</v>
      </c>
      <c r="D18" s="9">
        <v>0</v>
      </c>
      <c r="E18" s="13" t="s">
        <v>26</v>
      </c>
      <c r="F18" s="9">
        <v>10562652.76</v>
      </c>
      <c r="G18" s="9">
        <v>10980502.51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-0.11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2000</v>
      </c>
      <c r="D22" s="9">
        <v>4000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2726668.18</v>
      </c>
      <c r="D24" s="9">
        <v>2218147.7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2140033.48</v>
      </c>
      <c r="G42" s="9">
        <f>SUM(G43:G45)</f>
        <v>1920825.44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2140033.48</v>
      </c>
      <c r="G43" s="9">
        <v>1920825.44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2838745.3600000003</v>
      </c>
      <c r="D47" s="9">
        <f>D9+D17+D25+D31+D37+D38+D41</f>
        <v>2285534.81</v>
      </c>
      <c r="E47" s="8" t="s">
        <v>82</v>
      </c>
      <c r="F47" s="9">
        <f>F9+F19+F23+F26+F27+F31+F38+F42</f>
        <v>14997626.6</v>
      </c>
      <c r="G47" s="9">
        <f>G9+G19+G23+G26+G27+G31+G38+G42</f>
        <v>17014149.18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524927.02</v>
      </c>
      <c r="G52" s="9">
        <v>0</v>
      </c>
    </row>
    <row r="53" spans="2:7" ht="12.75">
      <c r="B53" s="10" t="s">
        <v>91</v>
      </c>
      <c r="C53" s="9">
        <v>3243295.09</v>
      </c>
      <c r="D53" s="9">
        <v>3175191.64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532215.8200000001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15529842.42</v>
      </c>
      <c r="G59" s="9">
        <f>G47+G57</f>
        <v>17021437.98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17573160.45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20480009.259999998</v>
      </c>
      <c r="D62" s="9">
        <f>D47+D60</f>
        <v>19858695.259999998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-3998013.94</v>
      </c>
      <c r="G68" s="9">
        <f>SUM(G69:G73)</f>
        <v>-6110923.5</v>
      </c>
    </row>
    <row r="69" spans="2:7" ht="12.75">
      <c r="B69" s="10"/>
      <c r="C69" s="9"/>
      <c r="D69" s="9"/>
      <c r="E69" s="11" t="s">
        <v>110</v>
      </c>
      <c r="F69" s="9">
        <v>2112909.56</v>
      </c>
      <c r="G69" s="9">
        <v>0</v>
      </c>
    </row>
    <row r="70" spans="2:7" ht="12.75">
      <c r="B70" s="10"/>
      <c r="C70" s="9"/>
      <c r="D70" s="9"/>
      <c r="E70" s="11" t="s">
        <v>111</v>
      </c>
      <c r="F70" s="9">
        <v>-6110923.5</v>
      </c>
      <c r="G70" s="9">
        <v>-6110923.5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4950166.84</v>
      </c>
      <c r="G79" s="9">
        <f>G63+G68+G75</f>
        <v>2837257.2799999993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20480009.259999998</v>
      </c>
      <c r="G81" s="9">
        <f>G59+G79</f>
        <v>19858695.259999998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2019-10-04T21:30:28Z</dcterms:modified>
  <cp:category/>
  <cp:version/>
  <cp:contentType/>
  <cp:contentStatus/>
</cp:coreProperties>
</file>